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ka_rok/Downloads/"/>
    </mc:Choice>
  </mc:AlternateContent>
  <xr:revisionPtr revIDLastSave="0" documentId="8_{B75DAC18-331D-ED41-B021-E241BC67C8A4}" xr6:coauthVersionLast="47" xr6:coauthVersionMax="47" xr10:uidLastSave="{00000000-0000-0000-0000-000000000000}"/>
  <bookViews>
    <workbookView xWindow="3480" yWindow="500" windowWidth="28800" windowHeight="16140" xr2:uid="{751487C3-DE59-4714-B021-3F744C249ACD}"/>
  </bookViews>
  <sheets>
    <sheet name="ジェフおむつカバー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7" i="4" l="1"/>
  <c r="AD33" i="4"/>
  <c r="W33" i="4"/>
  <c r="P33" i="4"/>
  <c r="I33" i="4"/>
  <c r="B33" i="4"/>
  <c r="AK16" i="4"/>
  <c r="AD16" i="4"/>
  <c r="W16" i="4"/>
  <c r="P16" i="4"/>
  <c r="I16" i="4"/>
  <c r="B16" i="4"/>
  <c r="AO36" i="4"/>
  <c r="AK34" i="4" l="1"/>
  <c r="AK33" i="4"/>
  <c r="AO35" i="4" s="1"/>
  <c r="AK17" i="4"/>
  <c r="AK18" i="4" s="1"/>
  <c r="AO18" i="4"/>
  <c r="AK15" i="4"/>
  <c r="AD34" i="4"/>
  <c r="AD32" i="4"/>
  <c r="AH35" i="4" s="1"/>
  <c r="X32" i="4"/>
  <c r="Y32" i="4"/>
  <c r="Z32" i="4"/>
  <c r="W32" i="4"/>
  <c r="R32" i="4"/>
  <c r="S32" i="4"/>
  <c r="K32" i="4"/>
  <c r="L32" i="4"/>
  <c r="E32" i="4"/>
  <c r="AD15" i="4"/>
  <c r="AH18" i="4" s="1"/>
  <c r="Y15" i="4"/>
  <c r="Q32" i="4"/>
  <c r="P32" i="4"/>
  <c r="J32" i="4"/>
  <c r="I32" i="4"/>
  <c r="D32" i="4"/>
  <c r="C32" i="4"/>
  <c r="B32" i="4"/>
  <c r="AD17" i="4"/>
  <c r="W17" i="4"/>
  <c r="P17" i="4"/>
  <c r="I17" i="4"/>
  <c r="T18" i="4"/>
  <c r="X15" i="4"/>
  <c r="W15" i="4"/>
  <c r="Q15" i="4"/>
  <c r="P15" i="4"/>
  <c r="J15" i="4"/>
  <c r="I15" i="4"/>
  <c r="I18" i="4" s="1"/>
  <c r="B15" i="4"/>
  <c r="AK35" i="4" l="1"/>
  <c r="AD35" i="4"/>
  <c r="F35" i="4"/>
  <c r="P35" i="4"/>
  <c r="P18" i="4"/>
  <c r="W35" i="4"/>
  <c r="AD18" i="4"/>
  <c r="AA18" i="4"/>
  <c r="B18" i="4"/>
  <c r="F18" i="4"/>
  <c r="M18" i="4"/>
  <c r="T35" i="4" l="1"/>
  <c r="M35" i="4"/>
  <c r="I35" i="4"/>
  <c r="B35" i="4"/>
  <c r="W18" i="4"/>
  <c r="AE1" i="4" s="1"/>
</calcChain>
</file>

<file path=xl/sharedStrings.xml><?xml version="1.0" encoding="utf-8"?>
<sst xmlns="http://schemas.openxmlformats.org/spreadsheetml/2006/main" count="184" uniqueCount="49">
  <si>
    <t>全体下代</t>
    <rPh sb="0" eb="2">
      <t>ゼンタイ</t>
    </rPh>
    <rPh sb="2" eb="4">
      <t>ゲダイ</t>
    </rPh>
    <phoneticPr fontId="2"/>
  </si>
  <si>
    <t>商品名</t>
    <rPh sb="0" eb="3">
      <t>ショウヒンメイ</t>
    </rPh>
    <phoneticPr fontId="2"/>
  </si>
  <si>
    <t>品番</t>
    <rPh sb="0" eb="2">
      <t>ヒンバン</t>
    </rPh>
    <phoneticPr fontId="2"/>
  </si>
  <si>
    <t>絵姿</t>
    <rPh sb="0" eb="2">
      <t>エスガタ</t>
    </rPh>
    <phoneticPr fontId="2"/>
  </si>
  <si>
    <t>カラー</t>
    <phoneticPr fontId="2"/>
  </si>
  <si>
    <t>合計</t>
    <rPh sb="0" eb="2">
      <t>ゴウケイ</t>
    </rPh>
    <phoneticPr fontId="2"/>
  </si>
  <si>
    <t>総計</t>
    <rPh sb="0" eb="2">
      <t>ソウケイ</t>
    </rPh>
    <phoneticPr fontId="2"/>
  </si>
  <si>
    <t>下代</t>
    <rPh sb="0" eb="2">
      <t>ゲダイ</t>
    </rPh>
    <phoneticPr fontId="2"/>
  </si>
  <si>
    <t>上代</t>
    <rPh sb="0" eb="2">
      <t>ジョウダイ</t>
    </rPh>
    <phoneticPr fontId="2"/>
  </si>
  <si>
    <t>下代合計</t>
    <rPh sb="0" eb="2">
      <t>ゲダイ</t>
    </rPh>
    <rPh sb="2" eb="4">
      <t>ゴウケイ</t>
    </rPh>
    <phoneticPr fontId="2"/>
  </si>
  <si>
    <t>上代合計</t>
    <rPh sb="0" eb="2">
      <t>ジョウダイ</t>
    </rPh>
    <rPh sb="2" eb="4">
      <t>ゴウケイ</t>
    </rPh>
    <phoneticPr fontId="2"/>
  </si>
  <si>
    <t>素材</t>
    <rPh sb="0" eb="2">
      <t>ソザイ</t>
    </rPh>
    <phoneticPr fontId="2"/>
  </si>
  <si>
    <t>カラー</t>
  </si>
  <si>
    <t>JF1002</t>
    <phoneticPr fontId="2"/>
  </si>
  <si>
    <t>JF1003</t>
    <phoneticPr fontId="2"/>
  </si>
  <si>
    <t>JF1102</t>
    <phoneticPr fontId="2"/>
  </si>
  <si>
    <t>ポリエステル100%</t>
  </si>
  <si>
    <t>介護用　おむつカバー</t>
    <rPh sb="0" eb="3">
      <t>カイゴヨウ</t>
    </rPh>
    <phoneticPr fontId="2"/>
  </si>
  <si>
    <t>JF5001</t>
    <phoneticPr fontId="2"/>
  </si>
  <si>
    <t>GR</t>
    <phoneticPr fontId="2"/>
  </si>
  <si>
    <t>M～L</t>
    <phoneticPr fontId="2"/>
  </si>
  <si>
    <t>おむつカバー ボーダー[外ベルトタイプ]</t>
    <phoneticPr fontId="2"/>
  </si>
  <si>
    <t>綿100%</t>
    <rPh sb="0" eb="1">
      <t>メン</t>
    </rPh>
    <phoneticPr fontId="2"/>
  </si>
  <si>
    <t>BL</t>
    <phoneticPr fontId="2"/>
  </si>
  <si>
    <t>PK</t>
    <phoneticPr fontId="2"/>
  </si>
  <si>
    <t>おむつカバー 星柄[外ベルトタイプ]</t>
    <rPh sb="7" eb="9">
      <t>ホシガラ</t>
    </rPh>
    <phoneticPr fontId="2"/>
  </si>
  <si>
    <t>おむつカバー　ボーダー[内ベルトタイプ]</t>
    <phoneticPr fontId="2"/>
  </si>
  <si>
    <t>SX</t>
    <phoneticPr fontId="2"/>
  </si>
  <si>
    <t>日本製綿コンパクトおむつ　5Pセット</t>
    <phoneticPr fontId="2"/>
  </si>
  <si>
    <t>JF1503</t>
    <phoneticPr fontId="2"/>
  </si>
  <si>
    <t>WH</t>
    <phoneticPr fontId="2"/>
  </si>
  <si>
    <t>綿100%</t>
    <rPh sb="0" eb="1">
      <t>メン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</si>
  <si>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</si>
  <si>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</si>
  <si>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綿素材おむつカバー 3点[内ベルトタイプ]</t>
    <rPh sb="0" eb="1">
      <t>メン</t>
    </rPh>
    <phoneticPr fontId="2"/>
  </si>
  <si>
    <t>綿素材おむつカバー 4点[内ベルトタイプ]</t>
    <rPh sb="0" eb="1">
      <t>メン</t>
    </rPh>
    <phoneticPr fontId="2"/>
  </si>
  <si>
    <t>ポリエステル100%</t>
    <phoneticPr fontId="2"/>
  </si>
  <si>
    <t>ポリエステル100％</t>
    <phoneticPr fontId="2"/>
  </si>
  <si>
    <t>ポリ素材おむつカバー 3点[内ベルトタイプ]</t>
    <phoneticPr fontId="2"/>
  </si>
  <si>
    <t>ポリ素材おむつカバー4点アソート[内ベルトタイプ]</t>
    <phoneticPr fontId="2"/>
  </si>
  <si>
    <t>日本製ドビー織りおむつ 成形タイプ 5Pセット</t>
    <phoneticPr fontId="2"/>
  </si>
  <si>
    <t>JF1505</t>
    <phoneticPr fontId="2"/>
  </si>
  <si>
    <t>JF1511</t>
    <phoneticPr fontId="2"/>
  </si>
  <si>
    <t>日本製ドビー織りおむつ 無地 お仕立て上がり 10Pセット</t>
    <phoneticPr fontId="2"/>
  </si>
  <si>
    <r>
      <t>ジェフおむつカバー等台帳　</t>
    </r>
    <r>
      <rPr>
        <sz val="12"/>
        <color rgb="FF000000"/>
        <rFont val="游ゴシック"/>
        <family val="3"/>
        <charset val="128"/>
        <scheme val="minor"/>
      </rPr>
      <t>※全て日本製です。下代25,000円以上でお願い致します。</t>
    </r>
    <rPh sb="9" eb="10">
      <t>トウ</t>
    </rPh>
    <rPh sb="10" eb="12">
      <t>ダイチョウ</t>
    </rPh>
    <rPh sb="14" eb="15">
      <t>スベ</t>
    </rPh>
    <rPh sb="16" eb="19">
      <t>ニホンセイ</t>
    </rPh>
    <rPh sb="22" eb="24">
      <t>ゲダイ</t>
    </rPh>
    <rPh sb="30" eb="31">
      <t>エン</t>
    </rPh>
    <rPh sb="31" eb="33">
      <t>イジョウ</t>
    </rPh>
    <rPh sb="35" eb="36">
      <t>ネガ</t>
    </rPh>
    <rPh sb="37" eb="38">
      <t>イタ</t>
    </rPh>
    <phoneticPr fontId="2"/>
  </si>
  <si>
    <t>総数：</t>
    <rPh sb="0" eb="2">
      <t>ソウスウ</t>
    </rPh>
    <phoneticPr fontId="2"/>
  </si>
  <si>
    <t>点</t>
    <rPh sb="0" eb="1">
      <t xml:space="preserve">・ </t>
    </rPh>
    <phoneticPr fontId="2"/>
  </si>
  <si>
    <t>総計：</t>
    <rPh sb="0" eb="1">
      <t>ソウケイ</t>
    </rPh>
    <phoneticPr fontId="2"/>
  </si>
  <si>
    <t>円(税別)</t>
    <rPh sb="0" eb="1">
      <t>エn</t>
    </rPh>
    <rPh sb="2" eb="4">
      <t>ゼイベテゥ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</si>
</sst>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>
    <font>
      <sz val="11"/>
      <color theme="1"/>
      <name val="游ゴシック"/>
      <family val="2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indexed="8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" fillId="0" borderId="20" xfId="0" applyFont="1" applyBorder="1" applyAlignment="1">
      <alignment horizontal="center"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1" fillId="0" borderId="24" xfId="0" applyFont="1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0" fillId="2" borderId="0" xfId="0" applyFill="1" applyAlignment="1">
      <alignment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vertical="center" shrinkToFit="1"/>
    </xf>
    <xf numFmtId="0" fontId="1" fillId="2" borderId="35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5" fontId="0" fillId="2" borderId="2" xfId="0" applyNumberFormat="1" applyFill="1" applyBorder="1" applyAlignment="1">
      <alignment horizontal="center" vertical="center" shrinkToFit="1"/>
    </xf>
    <xf numFmtId="5" fontId="0" fillId="2" borderId="3" xfId="0" applyNumberFormat="1" applyFill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6" xfId="0" applyFill="1" applyBorder="1" applyAlignment="1">
      <alignment horizontal="center" vertical="center" shrinkToFit="1"/>
    </xf>
    <xf numFmtId="0" fontId="0" fillId="0" borderId="37" xfId="0" applyFill="1" applyBorder="1" applyAlignment="1">
      <alignment horizontal="center" vertical="center" shrinkToFit="1"/>
    </xf>
    <xf numFmtId="0" fontId="0" fillId="0" borderId="38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3" fontId="0" fillId="2" borderId="9" xfId="0" applyNumberFormat="1" applyFill="1" applyBorder="1" applyAlignment="1">
      <alignment horizontal="center" vertical="center" shrinkToFit="1"/>
    </xf>
    <xf numFmtId="3" fontId="0" fillId="2" borderId="10" xfId="0" applyNumberFormat="1" applyFill="1" applyBorder="1" applyAlignment="1">
      <alignment horizontal="center" vertical="center" shrinkToFit="1"/>
    </xf>
    <xf numFmtId="3" fontId="0" fillId="2" borderId="11" xfId="0" applyNumberFormat="1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3" fontId="0" fillId="2" borderId="30" xfId="0" applyNumberForma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30" xfId="0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9" xfId="0" applyFill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g"/><Relationship Id="rId10" Type="http://schemas.openxmlformats.org/officeDocument/2006/relationships/image" Target="../media/image10.jpeg"/><Relationship Id="rId4" Type="http://schemas.openxmlformats.org/officeDocument/2006/relationships/image" Target="../media/image4.jp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263229</xdr:colOff>
      <xdr:row>5</xdr:row>
      <xdr:rowOff>97789</xdr:rowOff>
    </xdr:from>
    <xdr:to>
      <xdr:col>13</xdr:col>
      <xdr:colOff>97268</xdr:colOff>
      <xdr:row>5</xdr:row>
      <xdr:rowOff>2458804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F71A0D6-1630-4FED-92CD-5F8C74290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6579" y="1370329"/>
          <a:ext cx="2354354" cy="2361015"/>
        </a:xfrm>
        <a:prstGeom prst="rect">
          <a:avLst/>
        </a:prstGeom>
      </xdr:spPr>
    </xdr:pic>
    <xdr:clientData/>
  </xdr:twoCellAnchor>
  <xdr:twoCellAnchor editAs="oneCell">
    <xdr:from>
      <xdr:col>15</xdr:col>
      <xdr:colOff>232058</xdr:colOff>
      <xdr:row>5</xdr:row>
      <xdr:rowOff>27901</xdr:rowOff>
    </xdr:from>
    <xdr:to>
      <xdr:col>20</xdr:col>
      <xdr:colOff>93232</xdr:colOff>
      <xdr:row>5</xdr:row>
      <xdr:rowOff>2417880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31C649E-23B4-4D17-A4E9-6F4A50086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1558" y="1302346"/>
          <a:ext cx="2389109" cy="2395694"/>
        </a:xfrm>
        <a:prstGeom prst="rect">
          <a:avLst/>
        </a:prstGeom>
      </xdr:spPr>
    </xdr:pic>
    <xdr:clientData/>
  </xdr:twoCellAnchor>
  <xdr:twoCellAnchor editAs="oneCell">
    <xdr:from>
      <xdr:col>1</xdr:col>
      <xdr:colOff>367891</xdr:colOff>
      <xdr:row>5</xdr:row>
      <xdr:rowOff>104662</xdr:rowOff>
    </xdr:from>
    <xdr:to>
      <xdr:col>6</xdr:col>
      <xdr:colOff>151601</xdr:colOff>
      <xdr:row>5</xdr:row>
      <xdr:rowOff>2403549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96C2F30-8187-410A-8784-8C8D8641B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281" y="1379107"/>
          <a:ext cx="2311645" cy="2300792"/>
        </a:xfrm>
        <a:prstGeom prst="rect">
          <a:avLst/>
        </a:prstGeom>
      </xdr:spPr>
    </xdr:pic>
    <xdr:clientData/>
  </xdr:twoCellAnchor>
  <xdr:twoCellAnchor editAs="oneCell">
    <xdr:from>
      <xdr:col>22</xdr:col>
      <xdr:colOff>392207</xdr:colOff>
      <xdr:row>5</xdr:row>
      <xdr:rowOff>82994</xdr:rowOff>
    </xdr:from>
    <xdr:to>
      <xdr:col>27</xdr:col>
      <xdr:colOff>211007</xdr:colOff>
      <xdr:row>5</xdr:row>
      <xdr:rowOff>2458344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39BD751-43D1-4EBE-86B4-88A3D7879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6736" y="1349259"/>
          <a:ext cx="2328694" cy="2363920"/>
        </a:xfrm>
        <a:prstGeom prst="rect">
          <a:avLst/>
        </a:prstGeom>
      </xdr:spPr>
    </xdr:pic>
    <xdr:clientData/>
  </xdr:twoCellAnchor>
  <xdr:twoCellAnchor editAs="oneCell">
    <xdr:from>
      <xdr:col>29</xdr:col>
      <xdr:colOff>326877</xdr:colOff>
      <xdr:row>5</xdr:row>
      <xdr:rowOff>33949</xdr:rowOff>
    </xdr:from>
    <xdr:to>
      <xdr:col>34</xdr:col>
      <xdr:colOff>188597</xdr:colOff>
      <xdr:row>5</xdr:row>
      <xdr:rowOff>2421845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1D57F7F-6E1A-4D6A-929C-8900A7A79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6436" y="1300214"/>
          <a:ext cx="2383043" cy="2393611"/>
        </a:xfrm>
        <a:prstGeom prst="rect">
          <a:avLst/>
        </a:prstGeom>
      </xdr:spPr>
    </xdr:pic>
    <xdr:clientData/>
  </xdr:twoCellAnchor>
  <xdr:twoCellAnchor editAs="oneCell">
    <xdr:from>
      <xdr:col>1</xdr:col>
      <xdr:colOff>255830</xdr:colOff>
      <xdr:row>22</xdr:row>
      <xdr:rowOff>31713</xdr:rowOff>
    </xdr:from>
    <xdr:to>
      <xdr:col>6</xdr:col>
      <xdr:colOff>359555</xdr:colOff>
      <xdr:row>22</xdr:row>
      <xdr:rowOff>2648399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6D8D4C00-D20D-4472-A8F5-5D4113DCA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271" y="7450007"/>
          <a:ext cx="2613619" cy="2612876"/>
        </a:xfrm>
        <a:prstGeom prst="rect">
          <a:avLst/>
        </a:prstGeom>
      </xdr:spPr>
    </xdr:pic>
    <xdr:clientData/>
  </xdr:twoCellAnchor>
  <xdr:twoCellAnchor editAs="oneCell">
    <xdr:from>
      <xdr:col>22</xdr:col>
      <xdr:colOff>44825</xdr:colOff>
      <xdr:row>22</xdr:row>
      <xdr:rowOff>24317</xdr:rowOff>
    </xdr:from>
    <xdr:to>
      <xdr:col>27</xdr:col>
      <xdr:colOff>136376</xdr:colOff>
      <xdr:row>22</xdr:row>
      <xdr:rowOff>2609257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A1418142-F30C-4CDC-932B-779CF3F57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9354" y="7442611"/>
          <a:ext cx="2622400" cy="2600180"/>
        </a:xfrm>
        <a:prstGeom prst="rect">
          <a:avLst/>
        </a:prstGeom>
      </xdr:spPr>
    </xdr:pic>
    <xdr:clientData/>
  </xdr:twoCellAnchor>
  <xdr:twoCellAnchor editAs="oneCell">
    <xdr:from>
      <xdr:col>8</xdr:col>
      <xdr:colOff>224117</xdr:colOff>
      <xdr:row>22</xdr:row>
      <xdr:rowOff>22411</xdr:rowOff>
    </xdr:from>
    <xdr:to>
      <xdr:col>13</xdr:col>
      <xdr:colOff>325938</xdr:colOff>
      <xdr:row>22</xdr:row>
      <xdr:rowOff>2648622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DEDC37CA-5875-47C6-9E88-5E19630AA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8588" y="7440705"/>
          <a:ext cx="2628859" cy="2610971"/>
        </a:xfrm>
        <a:prstGeom prst="rect">
          <a:avLst/>
        </a:prstGeom>
      </xdr:spPr>
    </xdr:pic>
    <xdr:clientData/>
  </xdr:twoCellAnchor>
  <xdr:twoCellAnchor editAs="oneCell">
    <xdr:from>
      <xdr:col>15</xdr:col>
      <xdr:colOff>134471</xdr:colOff>
      <xdr:row>22</xdr:row>
      <xdr:rowOff>56030</xdr:rowOff>
    </xdr:from>
    <xdr:to>
      <xdr:col>20</xdr:col>
      <xdr:colOff>227927</xdr:colOff>
      <xdr:row>22</xdr:row>
      <xdr:rowOff>2648590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DFEC47F5-00EB-44BB-818F-0C02E012C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3971" y="7474324"/>
          <a:ext cx="2614780" cy="2588750"/>
        </a:xfrm>
        <a:prstGeom prst="rect">
          <a:avLst/>
        </a:prstGeom>
      </xdr:spPr>
    </xdr:pic>
    <xdr:clientData/>
  </xdr:twoCellAnchor>
  <xdr:twoCellAnchor editAs="oneCell">
    <xdr:from>
      <xdr:col>36</xdr:col>
      <xdr:colOff>287767</xdr:colOff>
      <xdr:row>5</xdr:row>
      <xdr:rowOff>165318</xdr:rowOff>
    </xdr:from>
    <xdr:to>
      <xdr:col>41</xdr:col>
      <xdr:colOff>436805</xdr:colOff>
      <xdr:row>5</xdr:row>
      <xdr:rowOff>2339422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2ADABD64-BFD1-482C-8B51-1E629FE2B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6473" y="1431583"/>
          <a:ext cx="3578262" cy="2168389"/>
        </a:xfrm>
        <a:prstGeom prst="rect">
          <a:avLst/>
        </a:prstGeom>
      </xdr:spPr>
    </xdr:pic>
    <xdr:clientData/>
  </xdr:twoCellAnchor>
  <xdr:twoCellAnchor editAs="oneCell">
    <xdr:from>
      <xdr:col>29</xdr:col>
      <xdr:colOff>171898</xdr:colOff>
      <xdr:row>22</xdr:row>
      <xdr:rowOff>115644</xdr:rowOff>
    </xdr:from>
    <xdr:to>
      <xdr:col>34</xdr:col>
      <xdr:colOff>324971</xdr:colOff>
      <xdr:row>22</xdr:row>
      <xdr:rowOff>2570206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2F616253-0649-43AF-B1E5-B4A2E56D8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1457" y="7533938"/>
          <a:ext cx="2674396" cy="2462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D51F1-E3CA-4A2E-97F3-0D286E19B566}">
  <sheetPr>
    <pageSetUpPr fitToPage="1"/>
  </sheetPr>
  <dimension ref="A1:AP37"/>
  <sheetViews>
    <sheetView tabSelected="1" zoomScale="85" zoomScaleNormal="85" workbookViewId="0">
      <selection activeCell="AO38" sqref="AO38"/>
    </sheetView>
  </sheetViews>
  <sheetFormatPr baseColWidth="10" defaultColWidth="9" defaultRowHeight="18"/>
  <cols>
    <col min="1" max="1" width="6" style="1" customWidth="1"/>
    <col min="2" max="7" width="6.6640625" style="2" customWidth="1"/>
    <col min="8" max="8" width="6" style="1" customWidth="1"/>
    <col min="9" max="14" width="6.6640625" style="2" customWidth="1"/>
    <col min="15" max="15" width="6" style="1" customWidth="1"/>
    <col min="16" max="21" width="6.6640625" style="2" customWidth="1"/>
    <col min="22" max="22" width="6" style="1" customWidth="1"/>
    <col min="23" max="28" width="6.6640625" style="2" customWidth="1"/>
    <col min="29" max="29" width="6" style="1" customWidth="1"/>
    <col min="30" max="35" width="6.6640625" style="2" customWidth="1"/>
    <col min="36" max="16384" width="9" style="2"/>
  </cols>
  <sheetData>
    <row r="1" spans="1:42" ht="19" thickBot="1">
      <c r="AC1" s="38" t="s">
        <v>0</v>
      </c>
      <c r="AD1" s="39"/>
      <c r="AE1" s="40">
        <f>SUM(B18+I18+P18+W18+AD18+AK18+B35+I35+P35+W35+AD35)</f>
        <v>0</v>
      </c>
      <c r="AF1" s="40"/>
      <c r="AG1" s="40"/>
      <c r="AH1" s="40"/>
      <c r="AI1" s="41"/>
    </row>
    <row r="2" spans="1:42" ht="28" thickBot="1">
      <c r="A2" s="42" t="s">
        <v>44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</row>
    <row r="3" spans="1:42">
      <c r="A3" s="3" t="s">
        <v>1</v>
      </c>
      <c r="B3" s="46" t="s">
        <v>17</v>
      </c>
      <c r="C3" s="47"/>
      <c r="D3" s="47"/>
      <c r="E3" s="47"/>
      <c r="F3" s="47"/>
      <c r="G3" s="48"/>
      <c r="H3" s="3" t="s">
        <v>1</v>
      </c>
      <c r="I3" s="49" t="s">
        <v>21</v>
      </c>
      <c r="J3" s="50"/>
      <c r="K3" s="50"/>
      <c r="L3" s="50"/>
      <c r="M3" s="50"/>
      <c r="N3" s="51"/>
      <c r="O3" s="3" t="s">
        <v>1</v>
      </c>
      <c r="P3" s="49" t="s">
        <v>25</v>
      </c>
      <c r="Q3" s="50"/>
      <c r="R3" s="50"/>
      <c r="S3" s="50"/>
      <c r="T3" s="50"/>
      <c r="U3" s="51"/>
      <c r="V3" s="3" t="s">
        <v>1</v>
      </c>
      <c r="W3" s="43" t="s">
        <v>26</v>
      </c>
      <c r="X3" s="44"/>
      <c r="Y3" s="44"/>
      <c r="Z3" s="44"/>
      <c r="AA3" s="44"/>
      <c r="AB3" s="45"/>
      <c r="AC3" s="3" t="s">
        <v>1</v>
      </c>
      <c r="AD3" s="43" t="s">
        <v>28</v>
      </c>
      <c r="AE3" s="44"/>
      <c r="AF3" s="44"/>
      <c r="AG3" s="44"/>
      <c r="AH3" s="44"/>
      <c r="AI3" s="45"/>
      <c r="AJ3" s="3" t="s">
        <v>1</v>
      </c>
      <c r="AK3" s="43" t="s">
        <v>40</v>
      </c>
      <c r="AL3" s="44"/>
      <c r="AM3" s="44"/>
      <c r="AN3" s="44"/>
      <c r="AO3" s="44"/>
      <c r="AP3" s="45"/>
    </row>
    <row r="4" spans="1:42">
      <c r="A4" s="4" t="s">
        <v>11</v>
      </c>
      <c r="B4" s="75" t="s">
        <v>16</v>
      </c>
      <c r="C4" s="76"/>
      <c r="D4" s="76"/>
      <c r="E4" s="76"/>
      <c r="F4" s="76"/>
      <c r="G4" s="77"/>
      <c r="H4" s="4" t="s">
        <v>11</v>
      </c>
      <c r="I4" s="52" t="s">
        <v>22</v>
      </c>
      <c r="J4" s="53"/>
      <c r="K4" s="53"/>
      <c r="L4" s="53"/>
      <c r="M4" s="53"/>
      <c r="N4" s="55"/>
      <c r="O4" s="4" t="s">
        <v>11</v>
      </c>
      <c r="P4" s="52" t="s">
        <v>22</v>
      </c>
      <c r="Q4" s="53"/>
      <c r="R4" s="53"/>
      <c r="S4" s="53"/>
      <c r="T4" s="53"/>
      <c r="U4" s="55"/>
      <c r="V4" s="4" t="s">
        <v>11</v>
      </c>
      <c r="W4" s="52" t="s">
        <v>22</v>
      </c>
      <c r="X4" s="53"/>
      <c r="Y4" s="53"/>
      <c r="Z4" s="53"/>
      <c r="AA4" s="53"/>
      <c r="AB4" s="55"/>
      <c r="AC4" s="4" t="s">
        <v>11</v>
      </c>
      <c r="AD4" s="52" t="s">
        <v>22</v>
      </c>
      <c r="AE4" s="53"/>
      <c r="AF4" s="53"/>
      <c r="AG4" s="53"/>
      <c r="AH4" s="53"/>
      <c r="AI4" s="55"/>
      <c r="AJ4" s="4" t="s">
        <v>11</v>
      </c>
      <c r="AK4" s="52" t="s">
        <v>22</v>
      </c>
      <c r="AL4" s="53"/>
      <c r="AM4" s="53"/>
      <c r="AN4" s="53"/>
      <c r="AO4" s="53"/>
      <c r="AP4" s="55"/>
    </row>
    <row r="5" spans="1:42" ht="19" thickBot="1">
      <c r="A5" s="5" t="s">
        <v>2</v>
      </c>
      <c r="B5" s="59" t="s">
        <v>18</v>
      </c>
      <c r="C5" s="60"/>
      <c r="D5" s="60"/>
      <c r="E5" s="60"/>
      <c r="F5" s="60"/>
      <c r="G5" s="61"/>
      <c r="H5" s="5" t="s">
        <v>2</v>
      </c>
      <c r="I5" s="56" t="s">
        <v>13</v>
      </c>
      <c r="J5" s="57"/>
      <c r="K5" s="57"/>
      <c r="L5" s="57"/>
      <c r="M5" s="57"/>
      <c r="N5" s="62"/>
      <c r="O5" s="5" t="s">
        <v>2</v>
      </c>
      <c r="P5" s="56" t="s">
        <v>14</v>
      </c>
      <c r="Q5" s="57"/>
      <c r="R5" s="57"/>
      <c r="S5" s="57"/>
      <c r="T5" s="57"/>
      <c r="U5" s="62"/>
      <c r="V5" s="5" t="s">
        <v>2</v>
      </c>
      <c r="W5" s="56" t="s">
        <v>15</v>
      </c>
      <c r="X5" s="57"/>
      <c r="Y5" s="57"/>
      <c r="Z5" s="57"/>
      <c r="AA5" s="57"/>
      <c r="AB5" s="62"/>
      <c r="AC5" s="5" t="s">
        <v>2</v>
      </c>
      <c r="AD5" s="56" t="s">
        <v>29</v>
      </c>
      <c r="AE5" s="57"/>
      <c r="AF5" s="57"/>
      <c r="AG5" s="57"/>
      <c r="AH5" s="57"/>
      <c r="AI5" s="62"/>
      <c r="AJ5" s="5" t="s">
        <v>2</v>
      </c>
      <c r="AK5" s="56" t="s">
        <v>41</v>
      </c>
      <c r="AL5" s="57"/>
      <c r="AM5" s="57"/>
      <c r="AN5" s="57"/>
      <c r="AO5" s="57"/>
      <c r="AP5" s="62"/>
    </row>
    <row r="6" spans="1:42" ht="195.5" customHeight="1" thickBot="1">
      <c r="A6" s="6" t="s">
        <v>3</v>
      </c>
      <c r="B6" s="63"/>
      <c r="C6" s="63"/>
      <c r="D6" s="63"/>
      <c r="E6" s="63"/>
      <c r="F6" s="63"/>
      <c r="G6" s="64"/>
      <c r="H6" s="6" t="s">
        <v>3</v>
      </c>
      <c r="I6" s="63"/>
      <c r="J6" s="63"/>
      <c r="K6" s="63"/>
      <c r="L6" s="63"/>
      <c r="M6" s="63"/>
      <c r="N6" s="64"/>
      <c r="O6" s="6" t="s">
        <v>3</v>
      </c>
      <c r="P6" s="63"/>
      <c r="Q6" s="63"/>
      <c r="R6" s="63"/>
      <c r="S6" s="63"/>
      <c r="T6" s="63"/>
      <c r="U6" s="64"/>
      <c r="V6" s="6" t="s">
        <v>3</v>
      </c>
      <c r="W6" s="63"/>
      <c r="X6" s="63"/>
      <c r="Y6" s="63"/>
      <c r="Z6" s="63"/>
      <c r="AA6" s="63"/>
      <c r="AB6" s="64"/>
      <c r="AC6" s="6" t="s">
        <v>3</v>
      </c>
      <c r="AD6" s="63"/>
      <c r="AE6" s="63"/>
      <c r="AF6" s="63"/>
      <c r="AG6" s="63"/>
      <c r="AH6" s="63"/>
      <c r="AI6" s="64"/>
      <c r="AJ6" s="6" t="s">
        <v>3</v>
      </c>
      <c r="AK6" s="63"/>
      <c r="AL6" s="63"/>
      <c r="AM6" s="63"/>
      <c r="AN6" s="63"/>
      <c r="AO6" s="63"/>
      <c r="AP6" s="64"/>
    </row>
    <row r="7" spans="1:42" ht="19" thickBot="1">
      <c r="A7" s="7" t="s">
        <v>4</v>
      </c>
      <c r="B7" s="34" t="s">
        <v>20</v>
      </c>
      <c r="C7" s="9"/>
      <c r="D7" s="9"/>
      <c r="E7" s="9"/>
      <c r="F7" s="9"/>
      <c r="G7" s="10"/>
      <c r="H7" s="7" t="s">
        <v>4</v>
      </c>
      <c r="I7" s="34">
        <v>50</v>
      </c>
      <c r="J7" s="37">
        <v>60</v>
      </c>
      <c r="K7" s="9"/>
      <c r="L7" s="9"/>
      <c r="M7" s="9"/>
      <c r="N7" s="10"/>
      <c r="O7" s="7" t="s">
        <v>12</v>
      </c>
      <c r="P7" s="34">
        <v>50</v>
      </c>
      <c r="Q7" s="37">
        <v>60</v>
      </c>
      <c r="R7" s="9"/>
      <c r="S7" s="9"/>
      <c r="T7" s="9"/>
      <c r="U7" s="10"/>
      <c r="V7" s="7" t="s">
        <v>4</v>
      </c>
      <c r="W7" s="34">
        <v>70</v>
      </c>
      <c r="X7" s="37">
        <v>80</v>
      </c>
      <c r="Y7" s="37">
        <v>90</v>
      </c>
      <c r="Z7" s="9"/>
      <c r="AA7" s="9"/>
      <c r="AB7" s="10"/>
      <c r="AC7" s="7" t="s">
        <v>4</v>
      </c>
      <c r="AD7" s="8"/>
      <c r="AE7" s="9"/>
      <c r="AF7" s="9"/>
      <c r="AG7" s="9"/>
      <c r="AH7" s="9"/>
      <c r="AI7" s="10"/>
      <c r="AJ7" s="7" t="s">
        <v>4</v>
      </c>
      <c r="AK7" s="8"/>
      <c r="AL7" s="9"/>
      <c r="AM7" s="9"/>
      <c r="AN7" s="9"/>
      <c r="AO7" s="9"/>
      <c r="AP7" s="10"/>
    </row>
    <row r="8" spans="1:42">
      <c r="A8" s="11" t="s">
        <v>19</v>
      </c>
      <c r="B8" s="12">
        <v>0</v>
      </c>
      <c r="C8" s="13"/>
      <c r="D8" s="13"/>
      <c r="E8" s="13"/>
      <c r="F8" s="13"/>
      <c r="G8" s="14"/>
      <c r="H8" s="11" t="s">
        <v>23</v>
      </c>
      <c r="I8" s="12">
        <v>0</v>
      </c>
      <c r="J8" s="13">
        <v>0</v>
      </c>
      <c r="K8" s="13"/>
      <c r="L8" s="13"/>
      <c r="M8" s="13"/>
      <c r="N8" s="14"/>
      <c r="O8" s="11" t="s">
        <v>23</v>
      </c>
      <c r="P8" s="12">
        <v>0</v>
      </c>
      <c r="Q8" s="13">
        <v>0</v>
      </c>
      <c r="R8" s="13"/>
      <c r="S8" s="13"/>
      <c r="T8" s="13"/>
      <c r="U8" s="14"/>
      <c r="V8" s="11" t="s">
        <v>27</v>
      </c>
      <c r="W8" s="12">
        <v>0</v>
      </c>
      <c r="X8" s="13">
        <v>0</v>
      </c>
      <c r="Y8" s="13">
        <v>0</v>
      </c>
      <c r="Z8" s="13"/>
      <c r="AA8" s="13"/>
      <c r="AB8" s="14"/>
      <c r="AC8" s="11" t="s">
        <v>30</v>
      </c>
      <c r="AD8" s="12">
        <v>0</v>
      </c>
      <c r="AE8" s="13"/>
      <c r="AF8" s="13"/>
      <c r="AG8" s="13"/>
      <c r="AH8" s="13"/>
      <c r="AI8" s="14"/>
      <c r="AJ8" s="11" t="s">
        <v>30</v>
      </c>
      <c r="AK8" s="12">
        <v>0</v>
      </c>
      <c r="AL8" s="13"/>
      <c r="AM8" s="13"/>
      <c r="AN8" s="13"/>
      <c r="AO8" s="13"/>
      <c r="AP8" s="14"/>
    </row>
    <row r="9" spans="1:42">
      <c r="A9" s="4"/>
      <c r="B9" s="15"/>
      <c r="C9" s="16"/>
      <c r="D9" s="16"/>
      <c r="E9" s="16"/>
      <c r="F9" s="16"/>
      <c r="G9" s="17"/>
      <c r="H9" s="4" t="s">
        <v>24</v>
      </c>
      <c r="I9" s="15">
        <v>0</v>
      </c>
      <c r="J9" s="16">
        <v>0</v>
      </c>
      <c r="K9" s="16"/>
      <c r="L9" s="16"/>
      <c r="M9" s="16"/>
      <c r="N9" s="17"/>
      <c r="O9" s="4" t="s">
        <v>24</v>
      </c>
      <c r="P9" s="15">
        <v>0</v>
      </c>
      <c r="Q9" s="16">
        <v>0</v>
      </c>
      <c r="R9" s="16"/>
      <c r="S9" s="16"/>
      <c r="T9" s="16"/>
      <c r="U9" s="17"/>
      <c r="V9" s="4" t="s">
        <v>24</v>
      </c>
      <c r="W9" s="15">
        <v>0</v>
      </c>
      <c r="X9" s="16">
        <v>0</v>
      </c>
      <c r="Y9" s="16">
        <v>0</v>
      </c>
      <c r="Z9" s="16"/>
      <c r="AA9" s="16"/>
      <c r="AB9" s="17"/>
      <c r="AC9" s="4"/>
      <c r="AD9" s="15"/>
      <c r="AE9" s="16"/>
      <c r="AF9" s="16"/>
      <c r="AG9" s="16"/>
      <c r="AH9" s="16"/>
      <c r="AI9" s="17"/>
      <c r="AJ9" s="4"/>
      <c r="AK9" s="15"/>
      <c r="AL9" s="16"/>
      <c r="AM9" s="16"/>
      <c r="AN9" s="16"/>
      <c r="AO9" s="16"/>
      <c r="AP9" s="17"/>
    </row>
    <row r="10" spans="1:42">
      <c r="A10" s="4"/>
      <c r="B10" s="15"/>
      <c r="C10" s="16"/>
      <c r="D10" s="16"/>
      <c r="E10" s="16"/>
      <c r="F10" s="16"/>
      <c r="G10" s="17"/>
      <c r="H10" s="4"/>
      <c r="I10" s="15"/>
      <c r="J10" s="16"/>
      <c r="K10" s="16"/>
      <c r="L10" s="16"/>
      <c r="M10" s="16"/>
      <c r="N10" s="17"/>
      <c r="O10" s="4"/>
      <c r="P10" s="15"/>
      <c r="Q10" s="16"/>
      <c r="R10" s="16"/>
      <c r="S10" s="16"/>
      <c r="T10" s="16"/>
      <c r="U10" s="17"/>
      <c r="V10" s="4"/>
      <c r="W10" s="15"/>
      <c r="X10" s="16"/>
      <c r="Y10" s="16"/>
      <c r="Z10" s="16"/>
      <c r="AA10" s="16"/>
      <c r="AB10" s="17"/>
      <c r="AC10" s="4"/>
      <c r="AD10" s="15"/>
      <c r="AE10" s="16"/>
      <c r="AF10" s="16"/>
      <c r="AG10" s="16"/>
      <c r="AH10" s="16"/>
      <c r="AI10" s="17"/>
      <c r="AJ10" s="4"/>
      <c r="AK10" s="15"/>
      <c r="AL10" s="16"/>
      <c r="AM10" s="16"/>
      <c r="AN10" s="16"/>
      <c r="AO10" s="16"/>
      <c r="AP10" s="17"/>
    </row>
    <row r="11" spans="1:42">
      <c r="A11" s="4"/>
      <c r="B11" s="15"/>
      <c r="C11" s="16"/>
      <c r="D11" s="16"/>
      <c r="E11" s="16"/>
      <c r="F11" s="16"/>
      <c r="G11" s="17"/>
      <c r="H11" s="4"/>
      <c r="I11" s="15"/>
      <c r="J11" s="16"/>
      <c r="K11" s="16"/>
      <c r="L11" s="16"/>
      <c r="M11" s="16"/>
      <c r="N11" s="17"/>
      <c r="O11" s="4"/>
      <c r="P11" s="15"/>
      <c r="Q11" s="16"/>
      <c r="R11" s="16"/>
      <c r="S11" s="16"/>
      <c r="T11" s="16"/>
      <c r="U11" s="17"/>
      <c r="V11" s="4"/>
      <c r="W11" s="15"/>
      <c r="X11" s="16"/>
      <c r="Y11" s="16"/>
      <c r="Z11" s="16"/>
      <c r="AA11" s="16"/>
      <c r="AB11" s="17"/>
      <c r="AC11" s="4"/>
      <c r="AD11" s="15"/>
      <c r="AE11" s="16"/>
      <c r="AF11" s="16"/>
      <c r="AG11" s="16"/>
      <c r="AH11" s="16"/>
      <c r="AI11" s="17"/>
      <c r="AJ11" s="4"/>
      <c r="AK11" s="15"/>
      <c r="AL11" s="16"/>
      <c r="AM11" s="16"/>
      <c r="AN11" s="16"/>
      <c r="AO11" s="16"/>
      <c r="AP11" s="17"/>
    </row>
    <row r="12" spans="1:42">
      <c r="A12" s="4"/>
      <c r="B12" s="15"/>
      <c r="C12" s="16"/>
      <c r="D12" s="16"/>
      <c r="E12" s="16"/>
      <c r="F12" s="16"/>
      <c r="G12" s="17"/>
      <c r="H12" s="4"/>
      <c r="I12" s="15"/>
      <c r="J12" s="16"/>
      <c r="K12" s="16"/>
      <c r="L12" s="16"/>
      <c r="M12" s="16"/>
      <c r="N12" s="17"/>
      <c r="O12" s="4"/>
      <c r="P12" s="15"/>
      <c r="Q12" s="16"/>
      <c r="R12" s="16"/>
      <c r="S12" s="16"/>
      <c r="T12" s="16"/>
      <c r="U12" s="17"/>
      <c r="V12" s="4"/>
      <c r="W12" s="15"/>
      <c r="X12" s="16"/>
      <c r="Y12" s="16"/>
      <c r="Z12" s="16"/>
      <c r="AA12" s="16"/>
      <c r="AB12" s="17"/>
      <c r="AC12" s="4"/>
      <c r="AD12" s="15"/>
      <c r="AE12" s="16"/>
      <c r="AF12" s="16"/>
      <c r="AG12" s="16"/>
      <c r="AH12" s="16"/>
      <c r="AI12" s="17"/>
      <c r="AJ12" s="4"/>
      <c r="AK12" s="15"/>
      <c r="AL12" s="16"/>
      <c r="AM12" s="16"/>
      <c r="AN12" s="16"/>
      <c r="AO12" s="16"/>
      <c r="AP12" s="17"/>
    </row>
    <row r="13" spans="1:42">
      <c r="A13" s="18"/>
      <c r="B13" s="19"/>
      <c r="C13" s="20"/>
      <c r="D13" s="20"/>
      <c r="E13" s="20"/>
      <c r="F13" s="20"/>
      <c r="G13" s="21"/>
      <c r="H13" s="18"/>
      <c r="I13" s="19"/>
      <c r="J13" s="20"/>
      <c r="K13" s="20"/>
      <c r="L13" s="20"/>
      <c r="M13" s="20"/>
      <c r="N13" s="21"/>
      <c r="O13" s="18"/>
      <c r="P13" s="19"/>
      <c r="Q13" s="20"/>
      <c r="R13" s="20"/>
      <c r="S13" s="20"/>
      <c r="T13" s="20"/>
      <c r="U13" s="21"/>
      <c r="V13" s="18"/>
      <c r="W13" s="19"/>
      <c r="X13" s="20"/>
      <c r="Y13" s="20"/>
      <c r="Z13" s="20"/>
      <c r="AA13" s="20"/>
      <c r="AB13" s="21"/>
      <c r="AC13" s="18"/>
      <c r="AD13" s="19"/>
      <c r="AE13" s="20"/>
      <c r="AF13" s="20"/>
      <c r="AG13" s="20"/>
      <c r="AH13" s="20"/>
      <c r="AI13" s="21"/>
      <c r="AJ13" s="18"/>
      <c r="AK13" s="19"/>
      <c r="AL13" s="20"/>
      <c r="AM13" s="20"/>
      <c r="AN13" s="20"/>
      <c r="AO13" s="20"/>
      <c r="AP13" s="21"/>
    </row>
    <row r="14" spans="1:42" ht="19" thickBot="1">
      <c r="A14" s="18"/>
      <c r="B14" s="19"/>
      <c r="C14" s="20"/>
      <c r="D14" s="20"/>
      <c r="E14" s="20"/>
      <c r="F14" s="20"/>
      <c r="G14" s="21"/>
      <c r="H14" s="18"/>
      <c r="I14" s="19"/>
      <c r="J14" s="20"/>
      <c r="K14" s="20"/>
      <c r="L14" s="20"/>
      <c r="M14" s="20"/>
      <c r="N14" s="21"/>
      <c r="O14" s="18"/>
      <c r="P14" s="19"/>
      <c r="Q14" s="20"/>
      <c r="R14" s="20"/>
      <c r="S14" s="20"/>
      <c r="T14" s="20"/>
      <c r="U14" s="21"/>
      <c r="V14" s="18"/>
      <c r="W14" s="19"/>
      <c r="X14" s="20"/>
      <c r="Y14" s="20"/>
      <c r="Z14" s="20"/>
      <c r="AA14" s="20"/>
      <c r="AB14" s="21"/>
      <c r="AC14" s="18"/>
      <c r="AD14" s="19"/>
      <c r="AE14" s="20"/>
      <c r="AF14" s="20"/>
      <c r="AG14" s="20"/>
      <c r="AH14" s="20"/>
      <c r="AI14" s="21"/>
      <c r="AJ14" s="18"/>
      <c r="AK14" s="19"/>
      <c r="AL14" s="20"/>
      <c r="AM14" s="20"/>
      <c r="AN14" s="20"/>
      <c r="AO14" s="20"/>
      <c r="AP14" s="21"/>
    </row>
    <row r="15" spans="1:42" ht="19" thickBot="1">
      <c r="A15" s="7" t="s">
        <v>5</v>
      </c>
      <c r="B15" s="80">
        <f>SUM(B8:B14)</f>
        <v>0</v>
      </c>
      <c r="C15" s="8"/>
      <c r="D15" s="8"/>
      <c r="E15" s="8"/>
      <c r="F15" s="8"/>
      <c r="G15" s="8"/>
      <c r="H15" s="7" t="s">
        <v>5</v>
      </c>
      <c r="I15" s="80">
        <f>SUM(I8:I14)</f>
        <v>0</v>
      </c>
      <c r="J15" s="80">
        <f t="shared" ref="J15" si="0">SUM(J8:J14)</f>
        <v>0</v>
      </c>
      <c r="K15" s="8"/>
      <c r="L15" s="8"/>
      <c r="M15" s="8"/>
      <c r="N15" s="8"/>
      <c r="O15" s="7" t="s">
        <v>5</v>
      </c>
      <c r="P15" s="80">
        <f>SUM(P8:P14)</f>
        <v>0</v>
      </c>
      <c r="Q15" s="80">
        <f t="shared" ref="Q15" si="1">SUM(Q8:Q14)</f>
        <v>0</v>
      </c>
      <c r="R15" s="8"/>
      <c r="S15" s="8"/>
      <c r="T15" s="8"/>
      <c r="U15" s="8"/>
      <c r="V15" s="7" t="s">
        <v>5</v>
      </c>
      <c r="W15" s="80">
        <f>SUM(W8:W14)</f>
        <v>0</v>
      </c>
      <c r="X15" s="80">
        <f t="shared" ref="X15:Y15" si="2">SUM(X8:X14)</f>
        <v>0</v>
      </c>
      <c r="Y15" s="80">
        <f t="shared" si="2"/>
        <v>0</v>
      </c>
      <c r="Z15" s="8"/>
      <c r="AA15" s="8"/>
      <c r="AB15" s="8"/>
      <c r="AC15" s="7" t="s">
        <v>5</v>
      </c>
      <c r="AD15" s="81">
        <f>SUM(AD8:AD14)</f>
        <v>0</v>
      </c>
      <c r="AE15" s="8"/>
      <c r="AF15" s="8"/>
      <c r="AG15" s="8"/>
      <c r="AH15" s="8"/>
      <c r="AI15" s="36"/>
      <c r="AJ15" s="7" t="s">
        <v>5</v>
      </c>
      <c r="AK15" s="81">
        <f>SUM(AK8:AK14)</f>
        <v>0</v>
      </c>
      <c r="AL15" s="8"/>
      <c r="AM15" s="8"/>
      <c r="AN15" s="8"/>
      <c r="AO15" s="8"/>
      <c r="AP15" s="36"/>
    </row>
    <row r="16" spans="1:42" s="27" customFormat="1">
      <c r="A16" s="26" t="s">
        <v>6</v>
      </c>
      <c r="B16" s="65">
        <f>SUM(B15:C15)*B17</f>
        <v>0</v>
      </c>
      <c r="C16" s="65"/>
      <c r="D16" s="65"/>
      <c r="E16" s="65"/>
      <c r="F16" s="65"/>
      <c r="G16" s="66"/>
      <c r="H16" s="26" t="s">
        <v>6</v>
      </c>
      <c r="I16" s="65">
        <f>SUM(I15:J15)*I17</f>
        <v>0</v>
      </c>
      <c r="J16" s="65"/>
      <c r="K16" s="65"/>
      <c r="L16" s="65"/>
      <c r="M16" s="65"/>
      <c r="N16" s="66"/>
      <c r="O16" s="26" t="s">
        <v>6</v>
      </c>
      <c r="P16" s="65">
        <f>SUM(P15:Q15)*P17</f>
        <v>0</v>
      </c>
      <c r="Q16" s="65"/>
      <c r="R16" s="65"/>
      <c r="S16" s="65"/>
      <c r="T16" s="65"/>
      <c r="U16" s="66"/>
      <c r="V16" s="26" t="s">
        <v>6</v>
      </c>
      <c r="W16" s="65">
        <f>SUM(W15:Y15)*W17</f>
        <v>0</v>
      </c>
      <c r="X16" s="65"/>
      <c r="Y16" s="65"/>
      <c r="Z16" s="65"/>
      <c r="AA16" s="65"/>
      <c r="AB16" s="66"/>
      <c r="AC16" s="26" t="s">
        <v>6</v>
      </c>
      <c r="AD16" s="65">
        <f>SUM(AD15:AE15)*AD17</f>
        <v>0</v>
      </c>
      <c r="AE16" s="65"/>
      <c r="AF16" s="65"/>
      <c r="AG16" s="65"/>
      <c r="AH16" s="65"/>
      <c r="AI16" s="66"/>
      <c r="AJ16" s="26" t="s">
        <v>6</v>
      </c>
      <c r="AK16" s="65">
        <f>SUM(AK15:AL15)*AK17</f>
        <v>0</v>
      </c>
      <c r="AL16" s="65"/>
      <c r="AM16" s="65"/>
      <c r="AN16" s="65"/>
      <c r="AO16" s="65"/>
      <c r="AP16" s="66"/>
    </row>
    <row r="17" spans="1:42" s="27" customFormat="1" ht="18.75" customHeight="1">
      <c r="A17" s="28" t="s">
        <v>7</v>
      </c>
      <c r="B17" s="67">
        <v>1200</v>
      </c>
      <c r="C17" s="68"/>
      <c r="D17" s="68"/>
      <c r="E17" s="29" t="s">
        <v>8</v>
      </c>
      <c r="F17" s="68">
        <v>2000</v>
      </c>
      <c r="G17" s="69"/>
      <c r="H17" s="28" t="s">
        <v>7</v>
      </c>
      <c r="I17" s="67">
        <f>M17*0.6</f>
        <v>588</v>
      </c>
      <c r="J17" s="68"/>
      <c r="K17" s="68"/>
      <c r="L17" s="29" t="s">
        <v>8</v>
      </c>
      <c r="M17" s="68">
        <v>980</v>
      </c>
      <c r="N17" s="69"/>
      <c r="O17" s="28" t="s">
        <v>7</v>
      </c>
      <c r="P17" s="67">
        <f>T17*0.6</f>
        <v>588</v>
      </c>
      <c r="Q17" s="68"/>
      <c r="R17" s="68"/>
      <c r="S17" s="29" t="s">
        <v>8</v>
      </c>
      <c r="T17" s="68">
        <v>980</v>
      </c>
      <c r="U17" s="69"/>
      <c r="V17" s="28" t="s">
        <v>7</v>
      </c>
      <c r="W17" s="67">
        <f>AA17*0.6</f>
        <v>600</v>
      </c>
      <c r="X17" s="68"/>
      <c r="Y17" s="68"/>
      <c r="Z17" s="29" t="s">
        <v>8</v>
      </c>
      <c r="AA17" s="68">
        <v>1000</v>
      </c>
      <c r="AB17" s="69"/>
      <c r="AC17" s="28" t="s">
        <v>7</v>
      </c>
      <c r="AD17" s="67">
        <f>AH17*0.6</f>
        <v>768</v>
      </c>
      <c r="AE17" s="68"/>
      <c r="AF17" s="68"/>
      <c r="AG17" s="29" t="s">
        <v>8</v>
      </c>
      <c r="AH17" s="68">
        <v>1280</v>
      </c>
      <c r="AI17" s="69"/>
      <c r="AJ17" s="28" t="s">
        <v>7</v>
      </c>
      <c r="AK17" s="67">
        <f>AO17*0.6</f>
        <v>1188</v>
      </c>
      <c r="AL17" s="68"/>
      <c r="AM17" s="68"/>
      <c r="AN17" s="29" t="s">
        <v>8</v>
      </c>
      <c r="AO17" s="68">
        <v>1980</v>
      </c>
      <c r="AP17" s="69"/>
    </row>
    <row r="18" spans="1:42" s="27" customFormat="1" ht="19" thickBot="1">
      <c r="A18" s="30" t="s">
        <v>9</v>
      </c>
      <c r="B18" s="72">
        <f>B17*B16</f>
        <v>0</v>
      </c>
      <c r="C18" s="70"/>
      <c r="D18" s="70"/>
      <c r="E18" s="31" t="s">
        <v>10</v>
      </c>
      <c r="F18" s="70">
        <f>F17*B16</f>
        <v>0</v>
      </c>
      <c r="G18" s="73"/>
      <c r="H18" s="30" t="s">
        <v>9</v>
      </c>
      <c r="I18" s="72">
        <f>I17*I16</f>
        <v>0</v>
      </c>
      <c r="J18" s="70"/>
      <c r="K18" s="70"/>
      <c r="L18" s="31" t="s">
        <v>10</v>
      </c>
      <c r="M18" s="70">
        <f>M17*I16</f>
        <v>0</v>
      </c>
      <c r="N18" s="73"/>
      <c r="O18" s="30" t="s">
        <v>9</v>
      </c>
      <c r="P18" s="72">
        <f>P17*P16</f>
        <v>0</v>
      </c>
      <c r="Q18" s="70"/>
      <c r="R18" s="70"/>
      <c r="S18" s="31" t="s">
        <v>10</v>
      </c>
      <c r="T18" s="70">
        <f>T17*P16</f>
        <v>0</v>
      </c>
      <c r="U18" s="73"/>
      <c r="V18" s="30" t="s">
        <v>9</v>
      </c>
      <c r="W18" s="72">
        <f>W17*W16</f>
        <v>0</v>
      </c>
      <c r="X18" s="70"/>
      <c r="Y18" s="70"/>
      <c r="Z18" s="31" t="s">
        <v>10</v>
      </c>
      <c r="AA18" s="70">
        <f>AA17*W16</f>
        <v>0</v>
      </c>
      <c r="AB18" s="73"/>
      <c r="AC18" s="30" t="s">
        <v>9</v>
      </c>
      <c r="AD18" s="72">
        <f>AD17*AD16</f>
        <v>0</v>
      </c>
      <c r="AE18" s="70"/>
      <c r="AF18" s="70"/>
      <c r="AG18" s="31" t="s">
        <v>10</v>
      </c>
      <c r="AH18" s="70">
        <f>AH17*AD16</f>
        <v>0</v>
      </c>
      <c r="AI18" s="73"/>
      <c r="AJ18" s="30" t="s">
        <v>9</v>
      </c>
      <c r="AK18" s="72">
        <f>AK17*AK16</f>
        <v>0</v>
      </c>
      <c r="AL18" s="70"/>
      <c r="AM18" s="70"/>
      <c r="AN18" s="31" t="s">
        <v>10</v>
      </c>
      <c r="AO18" s="70">
        <f>AO17*AK16</f>
        <v>0</v>
      </c>
      <c r="AP18" s="73"/>
    </row>
    <row r="19" spans="1:42" ht="19" thickBot="1"/>
    <row r="20" spans="1:42" ht="18" customHeight="1">
      <c r="A20" s="3" t="s">
        <v>1</v>
      </c>
      <c r="B20" s="49" t="s">
        <v>34</v>
      </c>
      <c r="C20" s="50"/>
      <c r="D20" s="50"/>
      <c r="E20" s="50"/>
      <c r="F20" s="50"/>
      <c r="G20" s="51"/>
      <c r="H20" s="3" t="s">
        <v>1</v>
      </c>
      <c r="I20" s="49" t="s">
        <v>35</v>
      </c>
      <c r="J20" s="50"/>
      <c r="K20" s="50"/>
      <c r="L20" s="50"/>
      <c r="M20" s="50"/>
      <c r="N20" s="51"/>
      <c r="O20" s="3" t="s">
        <v>1</v>
      </c>
      <c r="P20" s="49" t="s">
        <v>38</v>
      </c>
      <c r="Q20" s="50"/>
      <c r="R20" s="50"/>
      <c r="S20" s="50"/>
      <c r="T20" s="50"/>
      <c r="U20" s="51"/>
      <c r="V20" s="3" t="s">
        <v>1</v>
      </c>
      <c r="W20" s="49" t="s">
        <v>39</v>
      </c>
      <c r="X20" s="50"/>
      <c r="Y20" s="50"/>
      <c r="Z20" s="50"/>
      <c r="AA20" s="50"/>
      <c r="AB20" s="51"/>
      <c r="AC20" s="3" t="s">
        <v>1</v>
      </c>
      <c r="AD20" s="43" t="s">
        <v>43</v>
      </c>
      <c r="AE20" s="44"/>
      <c r="AF20" s="44"/>
      <c r="AG20" s="44"/>
      <c r="AH20" s="44"/>
      <c r="AI20" s="45"/>
      <c r="AJ20" s="3" t="s">
        <v>1</v>
      </c>
      <c r="AK20" s="43"/>
      <c r="AL20" s="44"/>
      <c r="AM20" s="44"/>
      <c r="AN20" s="44"/>
      <c r="AO20" s="44"/>
      <c r="AP20" s="45"/>
    </row>
    <row r="21" spans="1:42">
      <c r="A21" s="4" t="s">
        <v>11</v>
      </c>
      <c r="B21" s="52" t="s">
        <v>31</v>
      </c>
      <c r="C21" s="53"/>
      <c r="D21" s="53"/>
      <c r="E21" s="53"/>
      <c r="F21" s="53"/>
      <c r="G21" s="54"/>
      <c r="H21" s="4" t="s">
        <v>11</v>
      </c>
      <c r="I21" s="52" t="s">
        <v>31</v>
      </c>
      <c r="J21" s="53"/>
      <c r="K21" s="53"/>
      <c r="L21" s="53"/>
      <c r="M21" s="53"/>
      <c r="N21" s="54"/>
      <c r="O21" s="4" t="s">
        <v>11</v>
      </c>
      <c r="P21" s="52" t="s">
        <v>36</v>
      </c>
      <c r="Q21" s="53"/>
      <c r="R21" s="53"/>
      <c r="S21" s="53"/>
      <c r="T21" s="53"/>
      <c r="U21" s="54"/>
      <c r="V21" s="4" t="s">
        <v>11</v>
      </c>
      <c r="W21" s="52" t="s">
        <v>37</v>
      </c>
      <c r="X21" s="53"/>
      <c r="Y21" s="53"/>
      <c r="Z21" s="53"/>
      <c r="AA21" s="53"/>
      <c r="AB21" s="55"/>
      <c r="AC21" s="4" t="s">
        <v>11</v>
      </c>
      <c r="AD21" s="52" t="s">
        <v>22</v>
      </c>
      <c r="AE21" s="53"/>
      <c r="AF21" s="53"/>
      <c r="AG21" s="53"/>
      <c r="AH21" s="53"/>
      <c r="AI21" s="55"/>
      <c r="AJ21" s="4" t="s">
        <v>11</v>
      </c>
      <c r="AK21" s="52"/>
      <c r="AL21" s="53"/>
      <c r="AM21" s="53"/>
      <c r="AN21" s="53"/>
      <c r="AO21" s="53"/>
      <c r="AP21" s="55"/>
    </row>
    <row r="22" spans="1:42" ht="19" thickBot="1">
      <c r="A22" s="5" t="s">
        <v>2</v>
      </c>
      <c r="B22" s="56">
        <v>915023</v>
      </c>
      <c r="C22" s="57"/>
      <c r="D22" s="57"/>
      <c r="E22" s="57"/>
      <c r="F22" s="57"/>
      <c r="G22" s="58"/>
      <c r="H22" s="5" t="s">
        <v>2</v>
      </c>
      <c r="I22" s="56">
        <v>915023</v>
      </c>
      <c r="J22" s="57"/>
      <c r="K22" s="57"/>
      <c r="L22" s="57"/>
      <c r="M22" s="57"/>
      <c r="N22" s="58"/>
      <c r="O22" s="5" t="s">
        <v>2</v>
      </c>
      <c r="P22" s="56">
        <v>915022</v>
      </c>
      <c r="Q22" s="57"/>
      <c r="R22" s="57"/>
      <c r="S22" s="57"/>
      <c r="T22" s="57"/>
      <c r="U22" s="58"/>
      <c r="V22" s="5" t="s">
        <v>2</v>
      </c>
      <c r="W22" s="56">
        <v>915022</v>
      </c>
      <c r="X22" s="57"/>
      <c r="Y22" s="57"/>
      <c r="Z22" s="57"/>
      <c r="AA22" s="57"/>
      <c r="AB22" s="62"/>
      <c r="AC22" s="5" t="s">
        <v>2</v>
      </c>
      <c r="AD22" s="56" t="s">
        <v>42</v>
      </c>
      <c r="AE22" s="57"/>
      <c r="AF22" s="57"/>
      <c r="AG22" s="57"/>
      <c r="AH22" s="57"/>
      <c r="AI22" s="62"/>
      <c r="AJ22" s="5" t="s">
        <v>2</v>
      </c>
      <c r="AK22" s="56"/>
      <c r="AL22" s="57"/>
      <c r="AM22" s="57"/>
      <c r="AN22" s="57"/>
      <c r="AO22" s="57"/>
      <c r="AP22" s="62"/>
    </row>
    <row r="23" spans="1:42" ht="213" customHeight="1" thickBot="1">
      <c r="A23" s="6" t="s">
        <v>3</v>
      </c>
      <c r="B23" s="63"/>
      <c r="C23" s="63"/>
      <c r="D23" s="63"/>
      <c r="E23" s="63"/>
      <c r="F23" s="63"/>
      <c r="G23" s="63"/>
      <c r="H23" s="6" t="s">
        <v>3</v>
      </c>
      <c r="I23" s="63"/>
      <c r="J23" s="63"/>
      <c r="K23" s="63"/>
      <c r="L23" s="63"/>
      <c r="M23" s="63"/>
      <c r="N23" s="64"/>
      <c r="O23" s="6" t="s">
        <v>3</v>
      </c>
      <c r="P23" s="63"/>
      <c r="Q23" s="63"/>
      <c r="R23" s="63"/>
      <c r="S23" s="63"/>
      <c r="T23" s="63"/>
      <c r="U23" s="63"/>
      <c r="V23" s="6" t="s">
        <v>3</v>
      </c>
      <c r="W23" s="63"/>
      <c r="X23" s="63"/>
      <c r="Y23" s="63"/>
      <c r="Z23" s="63"/>
      <c r="AA23" s="63"/>
      <c r="AB23" s="64"/>
      <c r="AC23" s="6" t="s">
        <v>3</v>
      </c>
      <c r="AD23" s="63"/>
      <c r="AE23" s="63"/>
      <c r="AF23" s="63"/>
      <c r="AG23" s="63"/>
      <c r="AH23" s="63"/>
      <c r="AI23" s="64"/>
      <c r="AJ23" s="6" t="s">
        <v>3</v>
      </c>
      <c r="AK23" s="63"/>
      <c r="AL23" s="63"/>
      <c r="AM23" s="63"/>
      <c r="AN23" s="63"/>
      <c r="AO23" s="63"/>
      <c r="AP23" s="64"/>
    </row>
    <row r="24" spans="1:42" ht="19" thickBot="1">
      <c r="A24" s="7" t="s">
        <v>12</v>
      </c>
      <c r="B24" s="34">
        <v>70</v>
      </c>
      <c r="C24" s="37">
        <v>80</v>
      </c>
      <c r="D24" s="37">
        <v>90</v>
      </c>
      <c r="E24" s="9">
        <v>95</v>
      </c>
      <c r="F24" s="9"/>
      <c r="G24" s="22"/>
      <c r="H24" s="7" t="s">
        <v>12</v>
      </c>
      <c r="I24" s="34">
        <v>70</v>
      </c>
      <c r="J24" s="37">
        <v>80</v>
      </c>
      <c r="K24" s="9">
        <v>90</v>
      </c>
      <c r="L24" s="9">
        <v>95</v>
      </c>
      <c r="M24" s="9"/>
      <c r="N24" s="22"/>
      <c r="O24" s="7" t="s">
        <v>12</v>
      </c>
      <c r="P24" s="34">
        <v>70</v>
      </c>
      <c r="Q24" s="37">
        <v>80</v>
      </c>
      <c r="R24" s="9">
        <v>90</v>
      </c>
      <c r="S24" s="9">
        <v>95</v>
      </c>
      <c r="T24" s="9"/>
      <c r="U24" s="22"/>
      <c r="V24" s="7" t="s">
        <v>4</v>
      </c>
      <c r="W24" s="34">
        <v>70</v>
      </c>
      <c r="X24" s="37">
        <v>80</v>
      </c>
      <c r="Y24" s="9">
        <v>90</v>
      </c>
      <c r="Z24" s="9">
        <v>95</v>
      </c>
      <c r="AA24" s="9"/>
      <c r="AB24" s="10"/>
      <c r="AC24" s="7" t="s">
        <v>4</v>
      </c>
      <c r="AD24" s="8"/>
      <c r="AE24" s="9"/>
      <c r="AF24" s="9"/>
      <c r="AG24" s="9"/>
      <c r="AH24" s="9"/>
      <c r="AI24" s="10"/>
      <c r="AJ24" s="7" t="s">
        <v>4</v>
      </c>
      <c r="AK24" s="8"/>
      <c r="AL24" s="9"/>
      <c r="AM24" s="9"/>
      <c r="AN24" s="9"/>
      <c r="AO24" s="9"/>
      <c r="AP24" s="10"/>
    </row>
    <row r="25" spans="1:42">
      <c r="A25" s="11" t="s">
        <v>32</v>
      </c>
      <c r="B25" s="12">
        <v>0</v>
      </c>
      <c r="C25" s="13">
        <v>0</v>
      </c>
      <c r="D25" s="13">
        <v>0</v>
      </c>
      <c r="E25" s="13">
        <v>0</v>
      </c>
      <c r="F25" s="13"/>
      <c r="G25" s="23"/>
      <c r="H25" s="11" t="s">
        <v>32</v>
      </c>
      <c r="I25" s="12">
        <v>0</v>
      </c>
      <c r="J25" s="12">
        <v>0</v>
      </c>
      <c r="K25" s="13">
        <v>0</v>
      </c>
      <c r="L25" s="13">
        <v>0</v>
      </c>
      <c r="M25" s="13"/>
      <c r="N25" s="23"/>
      <c r="O25" s="11" t="s">
        <v>32</v>
      </c>
      <c r="P25" s="12">
        <v>0</v>
      </c>
      <c r="Q25" s="13">
        <v>0</v>
      </c>
      <c r="R25" s="13">
        <v>0</v>
      </c>
      <c r="S25" s="13">
        <v>0</v>
      </c>
      <c r="T25" s="13"/>
      <c r="U25" s="23"/>
      <c r="V25" s="11" t="s">
        <v>32</v>
      </c>
      <c r="W25" s="12">
        <v>0</v>
      </c>
      <c r="X25" s="13">
        <v>0</v>
      </c>
      <c r="Y25" s="13">
        <v>0</v>
      </c>
      <c r="Z25" s="13">
        <v>0</v>
      </c>
      <c r="AA25" s="13"/>
      <c r="AB25" s="14"/>
      <c r="AC25" s="11" t="s">
        <v>30</v>
      </c>
      <c r="AD25" s="12">
        <v>0</v>
      </c>
      <c r="AE25" s="13"/>
      <c r="AF25" s="13"/>
      <c r="AG25" s="13"/>
      <c r="AH25" s="13"/>
      <c r="AI25" s="14"/>
      <c r="AJ25" s="11"/>
      <c r="AK25" s="12"/>
      <c r="AL25" s="13"/>
      <c r="AM25" s="13"/>
      <c r="AN25" s="13"/>
      <c r="AO25" s="13"/>
      <c r="AP25" s="14"/>
    </row>
    <row r="26" spans="1:42">
      <c r="A26" s="4" t="s">
        <v>33</v>
      </c>
      <c r="B26" s="15">
        <v>0</v>
      </c>
      <c r="C26" s="16">
        <v>0</v>
      </c>
      <c r="D26" s="16">
        <v>0</v>
      </c>
      <c r="E26" s="16">
        <v>0</v>
      </c>
      <c r="F26" s="16"/>
      <c r="G26" s="24"/>
      <c r="H26" s="4" t="s">
        <v>33</v>
      </c>
      <c r="I26" s="15">
        <v>0</v>
      </c>
      <c r="J26" s="15">
        <v>0</v>
      </c>
      <c r="K26" s="16">
        <v>0</v>
      </c>
      <c r="L26" s="16">
        <v>0</v>
      </c>
      <c r="M26" s="16"/>
      <c r="N26" s="24"/>
      <c r="O26" s="4" t="s">
        <v>33</v>
      </c>
      <c r="P26" s="15">
        <v>0</v>
      </c>
      <c r="Q26" s="16">
        <v>0</v>
      </c>
      <c r="R26" s="16">
        <v>0</v>
      </c>
      <c r="S26" s="16">
        <v>0</v>
      </c>
      <c r="T26" s="16"/>
      <c r="U26" s="24"/>
      <c r="V26" s="4" t="s">
        <v>33</v>
      </c>
      <c r="W26" s="15">
        <v>0</v>
      </c>
      <c r="X26" s="16">
        <v>0</v>
      </c>
      <c r="Y26" s="16">
        <v>0</v>
      </c>
      <c r="Z26" s="16">
        <v>0</v>
      </c>
      <c r="AA26" s="16"/>
      <c r="AB26" s="17"/>
      <c r="AC26" s="4"/>
      <c r="AD26" s="15"/>
      <c r="AE26" s="16"/>
      <c r="AF26" s="16"/>
      <c r="AG26" s="16"/>
      <c r="AH26" s="16"/>
      <c r="AI26" s="17"/>
      <c r="AJ26" s="4"/>
      <c r="AK26" s="15"/>
      <c r="AL26" s="16"/>
      <c r="AM26" s="16"/>
      <c r="AN26" s="16"/>
      <c r="AO26" s="16"/>
      <c r="AP26" s="17"/>
    </row>
    <row r="27" spans="1:42">
      <c r="A27" s="4"/>
      <c r="B27" s="15"/>
      <c r="C27" s="16"/>
      <c r="D27" s="16"/>
      <c r="E27" s="16"/>
      <c r="F27" s="16"/>
      <c r="G27" s="24"/>
      <c r="H27" s="4"/>
      <c r="I27" s="15"/>
      <c r="J27" s="16"/>
      <c r="K27" s="16"/>
      <c r="L27" s="16"/>
      <c r="M27" s="16"/>
      <c r="N27" s="24"/>
      <c r="O27" s="4"/>
      <c r="P27" s="15"/>
      <c r="Q27" s="16"/>
      <c r="R27" s="16"/>
      <c r="S27" s="16"/>
      <c r="T27" s="16"/>
      <c r="U27" s="24"/>
      <c r="V27" s="4"/>
      <c r="W27" s="15"/>
      <c r="X27" s="16"/>
      <c r="Y27" s="16"/>
      <c r="Z27" s="16"/>
      <c r="AA27" s="16"/>
      <c r="AB27" s="17"/>
      <c r="AC27" s="4"/>
      <c r="AD27" s="15"/>
      <c r="AE27" s="16"/>
      <c r="AF27" s="16"/>
      <c r="AG27" s="16"/>
      <c r="AH27" s="16"/>
      <c r="AI27" s="17"/>
      <c r="AJ27" s="4"/>
      <c r="AK27" s="15"/>
      <c r="AL27" s="16"/>
      <c r="AM27" s="16"/>
      <c r="AN27" s="16"/>
      <c r="AO27" s="16"/>
      <c r="AP27" s="17"/>
    </row>
    <row r="28" spans="1:42">
      <c r="A28" s="4"/>
      <c r="B28" s="15"/>
      <c r="C28" s="16"/>
      <c r="D28" s="16"/>
      <c r="E28" s="16"/>
      <c r="F28" s="16"/>
      <c r="G28" s="24"/>
      <c r="H28" s="4"/>
      <c r="I28" s="15"/>
      <c r="J28" s="16"/>
      <c r="K28" s="16"/>
      <c r="L28" s="16"/>
      <c r="M28" s="16"/>
      <c r="N28" s="24"/>
      <c r="O28" s="4"/>
      <c r="P28" s="15"/>
      <c r="Q28" s="16"/>
      <c r="R28" s="16"/>
      <c r="S28" s="16"/>
      <c r="T28" s="16"/>
      <c r="U28" s="24"/>
      <c r="V28" s="4"/>
      <c r="W28" s="15"/>
      <c r="X28" s="16"/>
      <c r="Y28" s="16"/>
      <c r="Z28" s="16"/>
      <c r="AA28" s="16"/>
      <c r="AB28" s="17"/>
      <c r="AC28" s="4"/>
      <c r="AD28" s="15"/>
      <c r="AE28" s="16"/>
      <c r="AF28" s="16"/>
      <c r="AG28" s="16"/>
      <c r="AH28" s="16"/>
      <c r="AI28" s="17"/>
      <c r="AJ28" s="4"/>
      <c r="AK28" s="15"/>
      <c r="AL28" s="16"/>
      <c r="AM28" s="16"/>
      <c r="AN28" s="16"/>
      <c r="AO28" s="16"/>
      <c r="AP28" s="17"/>
    </row>
    <row r="29" spans="1:42">
      <c r="A29" s="4"/>
      <c r="B29" s="15"/>
      <c r="C29" s="16"/>
      <c r="D29" s="16"/>
      <c r="E29" s="16"/>
      <c r="F29" s="16"/>
      <c r="G29" s="24"/>
      <c r="H29" s="4"/>
      <c r="I29" s="15"/>
      <c r="J29" s="16"/>
      <c r="K29" s="16"/>
      <c r="L29" s="16"/>
      <c r="M29" s="16"/>
      <c r="N29" s="24"/>
      <c r="O29" s="4"/>
      <c r="P29" s="15"/>
      <c r="Q29" s="16"/>
      <c r="R29" s="16"/>
      <c r="S29" s="16"/>
      <c r="T29" s="16"/>
      <c r="U29" s="24"/>
      <c r="V29" s="4"/>
      <c r="W29" s="15"/>
      <c r="X29" s="16"/>
      <c r="Y29" s="16"/>
      <c r="Z29" s="16"/>
      <c r="AA29" s="16"/>
      <c r="AB29" s="17"/>
      <c r="AC29" s="4"/>
      <c r="AD29" s="15"/>
      <c r="AE29" s="16"/>
      <c r="AF29" s="16"/>
      <c r="AG29" s="16"/>
      <c r="AH29" s="16"/>
      <c r="AI29" s="17"/>
      <c r="AJ29" s="4"/>
      <c r="AK29" s="15"/>
      <c r="AL29" s="16"/>
      <c r="AM29" s="16"/>
      <c r="AN29" s="16"/>
      <c r="AO29" s="16"/>
      <c r="AP29" s="17"/>
    </row>
    <row r="30" spans="1:42">
      <c r="A30" s="18"/>
      <c r="B30" s="19"/>
      <c r="C30" s="20"/>
      <c r="D30" s="20"/>
      <c r="E30" s="20"/>
      <c r="F30" s="20"/>
      <c r="G30" s="25"/>
      <c r="H30" s="18"/>
      <c r="I30" s="19"/>
      <c r="J30" s="20"/>
      <c r="K30" s="20"/>
      <c r="L30" s="20"/>
      <c r="M30" s="20"/>
      <c r="N30" s="25"/>
      <c r="O30" s="18"/>
      <c r="P30" s="19"/>
      <c r="Q30" s="20"/>
      <c r="R30" s="20"/>
      <c r="S30" s="20"/>
      <c r="T30" s="20"/>
      <c r="U30" s="25"/>
      <c r="V30" s="18"/>
      <c r="W30" s="19"/>
      <c r="X30" s="20"/>
      <c r="Y30" s="20"/>
      <c r="Z30" s="20"/>
      <c r="AA30" s="20"/>
      <c r="AB30" s="21"/>
      <c r="AC30" s="18"/>
      <c r="AD30" s="19"/>
      <c r="AE30" s="20"/>
      <c r="AF30" s="20"/>
      <c r="AG30" s="20"/>
      <c r="AH30" s="20"/>
      <c r="AI30" s="21"/>
      <c r="AJ30" s="18"/>
      <c r="AK30" s="19"/>
      <c r="AL30" s="20"/>
      <c r="AM30" s="20"/>
      <c r="AN30" s="20"/>
      <c r="AO30" s="20"/>
      <c r="AP30" s="21"/>
    </row>
    <row r="31" spans="1:42" ht="19" thickBot="1">
      <c r="A31" s="18"/>
      <c r="B31" s="19"/>
      <c r="C31" s="20"/>
      <c r="D31" s="20"/>
      <c r="E31" s="20"/>
      <c r="F31" s="20"/>
      <c r="G31" s="25"/>
      <c r="H31" s="18"/>
      <c r="I31" s="19"/>
      <c r="J31" s="20"/>
      <c r="K31" s="20"/>
      <c r="L31" s="20"/>
      <c r="M31" s="20"/>
      <c r="N31" s="25"/>
      <c r="O31" s="18"/>
      <c r="P31" s="19"/>
      <c r="Q31" s="20"/>
      <c r="R31" s="20"/>
      <c r="S31" s="20"/>
      <c r="T31" s="20"/>
      <c r="U31" s="25"/>
      <c r="V31" s="18"/>
      <c r="W31" s="19"/>
      <c r="X31" s="20"/>
      <c r="Y31" s="20"/>
      <c r="Z31" s="20"/>
      <c r="AA31" s="20"/>
      <c r="AB31" s="21"/>
      <c r="AC31" s="18"/>
      <c r="AD31" s="19"/>
      <c r="AE31" s="20"/>
      <c r="AF31" s="20"/>
      <c r="AG31" s="20"/>
      <c r="AH31" s="20"/>
      <c r="AI31" s="21"/>
      <c r="AJ31" s="18"/>
      <c r="AK31" s="19"/>
      <c r="AL31" s="20"/>
      <c r="AM31" s="20"/>
      <c r="AN31" s="20"/>
      <c r="AO31" s="20"/>
      <c r="AP31" s="21"/>
    </row>
    <row r="32" spans="1:42" ht="19" thickBot="1">
      <c r="A32" s="7" t="s">
        <v>5</v>
      </c>
      <c r="B32" s="80">
        <f>SUM(B25:B31)</f>
        <v>0</v>
      </c>
      <c r="C32" s="80">
        <f t="shared" ref="C32:E32" si="3">SUM(C25:C31)</f>
        <v>0</v>
      </c>
      <c r="D32" s="80">
        <f t="shared" si="3"/>
        <v>0</v>
      </c>
      <c r="E32" s="80">
        <f t="shared" si="3"/>
        <v>0</v>
      </c>
      <c r="F32" s="8"/>
      <c r="G32" s="8"/>
      <c r="H32" s="7" t="s">
        <v>5</v>
      </c>
      <c r="I32" s="80">
        <f>SUM(I25:I31)</f>
        <v>0</v>
      </c>
      <c r="J32" s="80">
        <f>SUM(J25:J31)</f>
        <v>0</v>
      </c>
      <c r="K32" s="80">
        <f t="shared" ref="K32:L32" si="4">SUM(K25:K31)</f>
        <v>0</v>
      </c>
      <c r="L32" s="80">
        <f t="shared" si="4"/>
        <v>0</v>
      </c>
      <c r="M32" s="8"/>
      <c r="N32" s="8"/>
      <c r="O32" s="7" t="s">
        <v>5</v>
      </c>
      <c r="P32" s="80">
        <f>SUM(P25:P31)</f>
        <v>0</v>
      </c>
      <c r="Q32" s="80">
        <f>SUM(Q25:Q31)</f>
        <v>0</v>
      </c>
      <c r="R32" s="80">
        <f t="shared" ref="R32:S32" si="5">SUM(R25:R31)</f>
        <v>0</v>
      </c>
      <c r="S32" s="80">
        <f t="shared" si="5"/>
        <v>0</v>
      </c>
      <c r="T32" s="8"/>
      <c r="U32" s="8"/>
      <c r="V32" s="7" t="s">
        <v>5</v>
      </c>
      <c r="W32" s="80">
        <f>SUM(W25:W31)</f>
        <v>0</v>
      </c>
      <c r="X32" s="80">
        <f t="shared" ref="X32:Z32" si="6">SUM(X25:X31)</f>
        <v>0</v>
      </c>
      <c r="Y32" s="80">
        <f t="shared" si="6"/>
        <v>0</v>
      </c>
      <c r="Z32" s="80">
        <f t="shared" si="6"/>
        <v>0</v>
      </c>
      <c r="AA32" s="8"/>
      <c r="AB32" s="8"/>
      <c r="AC32" s="7" t="s">
        <v>5</v>
      </c>
      <c r="AD32" s="81">
        <f>SUM(AD25:AD31)</f>
        <v>0</v>
      </c>
      <c r="AE32" s="8"/>
      <c r="AF32" s="8"/>
      <c r="AG32" s="8"/>
      <c r="AH32" s="8"/>
      <c r="AI32" s="36"/>
      <c r="AJ32" s="7" t="s">
        <v>5</v>
      </c>
      <c r="AK32" s="35"/>
      <c r="AL32" s="8"/>
      <c r="AM32" s="8"/>
      <c r="AN32" s="8"/>
      <c r="AO32" s="8"/>
      <c r="AP32" s="36"/>
    </row>
    <row r="33" spans="1:42" s="27" customFormat="1" ht="19" thickBot="1">
      <c r="A33" s="32" t="s">
        <v>6</v>
      </c>
      <c r="B33" s="65">
        <f>SUM(B32:E32)*B34</f>
        <v>0</v>
      </c>
      <c r="C33" s="65"/>
      <c r="D33" s="65"/>
      <c r="E33" s="65"/>
      <c r="F33" s="65"/>
      <c r="G33" s="65"/>
      <c r="H33" s="26" t="s">
        <v>6</v>
      </c>
      <c r="I33" s="65">
        <f>SUM(I32:L32)*I34</f>
        <v>0</v>
      </c>
      <c r="J33" s="65"/>
      <c r="K33" s="65"/>
      <c r="L33" s="65"/>
      <c r="M33" s="65"/>
      <c r="N33" s="66"/>
      <c r="O33" s="26" t="s">
        <v>6</v>
      </c>
      <c r="P33" s="65">
        <f>SUM(P32:S32)*P34</f>
        <v>0</v>
      </c>
      <c r="Q33" s="65"/>
      <c r="R33" s="65"/>
      <c r="S33" s="65"/>
      <c r="T33" s="65"/>
      <c r="U33" s="65"/>
      <c r="V33" s="26" t="s">
        <v>6</v>
      </c>
      <c r="W33" s="65">
        <f>SUM(W32:Z32)*W34</f>
        <v>0</v>
      </c>
      <c r="X33" s="65"/>
      <c r="Y33" s="65"/>
      <c r="Z33" s="65"/>
      <c r="AA33" s="65"/>
      <c r="AB33" s="66"/>
      <c r="AC33" s="26" t="s">
        <v>6</v>
      </c>
      <c r="AD33" s="65">
        <f>SUM(AD32:AE32)*AD34</f>
        <v>0</v>
      </c>
      <c r="AE33" s="65"/>
      <c r="AF33" s="65"/>
      <c r="AG33" s="65"/>
      <c r="AH33" s="65"/>
      <c r="AI33" s="66"/>
      <c r="AJ33" s="26" t="s">
        <v>6</v>
      </c>
      <c r="AK33" s="65">
        <f>SUM(AK32:AL32)</f>
        <v>0</v>
      </c>
      <c r="AL33" s="65"/>
      <c r="AM33" s="65"/>
      <c r="AN33" s="65"/>
      <c r="AO33" s="65"/>
      <c r="AP33" s="66"/>
    </row>
    <row r="34" spans="1:42" s="27" customFormat="1" ht="18.75" customHeight="1">
      <c r="A34" s="33" t="s">
        <v>7</v>
      </c>
      <c r="B34" s="67">
        <v>1512</v>
      </c>
      <c r="C34" s="68"/>
      <c r="D34" s="68"/>
      <c r="E34" s="29" t="s">
        <v>8</v>
      </c>
      <c r="F34" s="68">
        <v>2380</v>
      </c>
      <c r="G34" s="74"/>
      <c r="H34" s="28" t="s">
        <v>7</v>
      </c>
      <c r="I34" s="67">
        <v>2016</v>
      </c>
      <c r="J34" s="68"/>
      <c r="K34" s="68"/>
      <c r="L34" s="29" t="s">
        <v>8</v>
      </c>
      <c r="M34" s="68"/>
      <c r="N34" s="69"/>
      <c r="O34" s="28" t="s">
        <v>7</v>
      </c>
      <c r="P34" s="67">
        <v>1512</v>
      </c>
      <c r="Q34" s="68"/>
      <c r="R34" s="68"/>
      <c r="S34" s="29" t="s">
        <v>8</v>
      </c>
      <c r="T34" s="68">
        <v>2380</v>
      </c>
      <c r="U34" s="74"/>
      <c r="V34" s="28" t="s">
        <v>7</v>
      </c>
      <c r="W34" s="67">
        <v>2016</v>
      </c>
      <c r="X34" s="68"/>
      <c r="Y34" s="68"/>
      <c r="Z34" s="29"/>
      <c r="AA34" s="68"/>
      <c r="AB34" s="69"/>
      <c r="AC34" s="28" t="s">
        <v>7</v>
      </c>
      <c r="AD34" s="67">
        <f>AH34*0.6</f>
        <v>1188</v>
      </c>
      <c r="AE34" s="68"/>
      <c r="AF34" s="68"/>
      <c r="AG34" s="29" t="s">
        <v>8</v>
      </c>
      <c r="AH34" s="68">
        <v>1980</v>
      </c>
      <c r="AI34" s="69"/>
      <c r="AJ34" s="28" t="s">
        <v>7</v>
      </c>
      <c r="AK34" s="67">
        <f>AO34*0.6</f>
        <v>0</v>
      </c>
      <c r="AL34" s="68"/>
      <c r="AM34" s="68"/>
      <c r="AN34" s="29" t="s">
        <v>8</v>
      </c>
      <c r="AO34" s="68"/>
      <c r="AP34" s="69"/>
    </row>
    <row r="35" spans="1:42" s="27" customFormat="1" ht="19" thickBot="1">
      <c r="A35" s="30" t="s">
        <v>9</v>
      </c>
      <c r="B35" s="72">
        <f>B34*B33</f>
        <v>0</v>
      </c>
      <c r="C35" s="70"/>
      <c r="D35" s="70"/>
      <c r="E35" s="31" t="s">
        <v>10</v>
      </c>
      <c r="F35" s="70">
        <f>F34*B33</f>
        <v>0</v>
      </c>
      <c r="G35" s="71"/>
      <c r="H35" s="30" t="s">
        <v>9</v>
      </c>
      <c r="I35" s="72">
        <f>I34*I33</f>
        <v>0</v>
      </c>
      <c r="J35" s="70"/>
      <c r="K35" s="70"/>
      <c r="L35" s="31" t="s">
        <v>10</v>
      </c>
      <c r="M35" s="70">
        <f>M34*I33</f>
        <v>0</v>
      </c>
      <c r="N35" s="73"/>
      <c r="O35" s="30" t="s">
        <v>9</v>
      </c>
      <c r="P35" s="72">
        <f>P34*P33</f>
        <v>0</v>
      </c>
      <c r="Q35" s="70"/>
      <c r="R35" s="70"/>
      <c r="S35" s="31" t="s">
        <v>10</v>
      </c>
      <c r="T35" s="70">
        <f>T34*P33</f>
        <v>0</v>
      </c>
      <c r="U35" s="71"/>
      <c r="V35" s="30" t="s">
        <v>9</v>
      </c>
      <c r="W35" s="72">
        <f>W34*W33</f>
        <v>0</v>
      </c>
      <c r="X35" s="70"/>
      <c r="Y35" s="70"/>
      <c r="Z35" s="31"/>
      <c r="AA35" s="70"/>
      <c r="AB35" s="73"/>
      <c r="AC35" s="30" t="s">
        <v>9</v>
      </c>
      <c r="AD35" s="72">
        <f>AD34*AD33</f>
        <v>0</v>
      </c>
      <c r="AE35" s="70"/>
      <c r="AF35" s="70"/>
      <c r="AG35" s="31" t="s">
        <v>10</v>
      </c>
      <c r="AH35" s="70">
        <f>AH34*AD33</f>
        <v>0</v>
      </c>
      <c r="AI35" s="73"/>
      <c r="AJ35" s="30" t="s">
        <v>9</v>
      </c>
      <c r="AK35" s="72">
        <f>AK34*AK33</f>
        <v>0</v>
      </c>
      <c r="AL35" s="70"/>
      <c r="AM35" s="70"/>
      <c r="AN35" s="31" t="s">
        <v>10</v>
      </c>
      <c r="AO35" s="70">
        <f>AO34*AK33</f>
        <v>0</v>
      </c>
      <c r="AP35" s="73"/>
    </row>
    <row r="36" spans="1:42" ht="20">
      <c r="AN36" t="s">
        <v>45</v>
      </c>
      <c r="AO36" s="78">
        <f>B15+I15+J15+P15+Q15+W15+X15+Y15+AD15+AK15+B32+C32+D32+E32+I32+J32+K32+L32+P32+Q32+R32+S32+W32+X32+Y32+Z32+AD32</f>
        <v>0</v>
      </c>
      <c r="AP36" s="79" t="s">
        <v>46</v>
      </c>
    </row>
    <row r="37" spans="1:42" ht="20">
      <c r="AN37" t="s">
        <v>47</v>
      </c>
      <c r="AO37" s="78">
        <f>B16+I16+P16+W16+AD16+AK16+B33+I33+P33+W33+AD33</f>
        <v>0</v>
      </c>
      <c r="AP37" s="79" t="s">
        <v>48</v>
      </c>
    </row>
  </sheetData>
  <mergeCells count="111">
    <mergeCell ref="AC1:AD1"/>
    <mergeCell ref="AE1:AI1"/>
    <mergeCell ref="A2:AI2"/>
    <mergeCell ref="B3:G3"/>
    <mergeCell ref="I3:N3"/>
    <mergeCell ref="P3:U3"/>
    <mergeCell ref="W3:AB3"/>
    <mergeCell ref="AD3:AI3"/>
    <mergeCell ref="B4:G4"/>
    <mergeCell ref="I4:N4"/>
    <mergeCell ref="P4:U4"/>
    <mergeCell ref="W4:AB4"/>
    <mergeCell ref="AD4:AI4"/>
    <mergeCell ref="B5:G5"/>
    <mergeCell ref="I5:N5"/>
    <mergeCell ref="P5:U5"/>
    <mergeCell ref="W5:AB5"/>
    <mergeCell ref="AD5:AI5"/>
    <mergeCell ref="B6:G6"/>
    <mergeCell ref="I6:N6"/>
    <mergeCell ref="P6:U6"/>
    <mergeCell ref="W6:AB6"/>
    <mergeCell ref="AD6:AI6"/>
    <mergeCell ref="B16:G16"/>
    <mergeCell ref="I16:N16"/>
    <mergeCell ref="P16:U16"/>
    <mergeCell ref="W16:AB16"/>
    <mergeCell ref="AD16:AI16"/>
    <mergeCell ref="W17:Y17"/>
    <mergeCell ref="AA17:AB17"/>
    <mergeCell ref="AD17:AF17"/>
    <mergeCell ref="AH17:AI17"/>
    <mergeCell ref="B18:D18"/>
    <mergeCell ref="F18:G18"/>
    <mergeCell ref="I18:K18"/>
    <mergeCell ref="M18:N18"/>
    <mergeCell ref="P18:R18"/>
    <mergeCell ref="T18:U18"/>
    <mergeCell ref="B17:D17"/>
    <mergeCell ref="F17:G17"/>
    <mergeCell ref="I17:K17"/>
    <mergeCell ref="M17:N17"/>
    <mergeCell ref="P17:R17"/>
    <mergeCell ref="T17:U17"/>
    <mergeCell ref="W18:Y18"/>
    <mergeCell ref="AA18:AB18"/>
    <mergeCell ref="AD18:AF18"/>
    <mergeCell ref="AH18:AI18"/>
    <mergeCell ref="B20:G20"/>
    <mergeCell ref="I20:N20"/>
    <mergeCell ref="P20:U20"/>
    <mergeCell ref="W20:AB20"/>
    <mergeCell ref="B21:G21"/>
    <mergeCell ref="I21:N21"/>
    <mergeCell ref="P21:U21"/>
    <mergeCell ref="W21:AB21"/>
    <mergeCell ref="B33:G33"/>
    <mergeCell ref="I33:N33"/>
    <mergeCell ref="P33:U33"/>
    <mergeCell ref="W33:AB33"/>
    <mergeCell ref="W34:Y34"/>
    <mergeCell ref="AA34:AB34"/>
    <mergeCell ref="W22:AB22"/>
    <mergeCell ref="B23:G23"/>
    <mergeCell ref="I23:N23"/>
    <mergeCell ref="P23:U23"/>
    <mergeCell ref="W23:AB23"/>
    <mergeCell ref="B22:G22"/>
    <mergeCell ref="I22:N22"/>
    <mergeCell ref="P22:U22"/>
    <mergeCell ref="B34:D34"/>
    <mergeCell ref="F34:G34"/>
    <mergeCell ref="I34:K34"/>
    <mergeCell ref="M34:N34"/>
    <mergeCell ref="P34:R34"/>
    <mergeCell ref="T34:U34"/>
    <mergeCell ref="B35:D35"/>
    <mergeCell ref="F35:G35"/>
    <mergeCell ref="I35:K35"/>
    <mergeCell ref="M35:N35"/>
    <mergeCell ref="P35:R35"/>
    <mergeCell ref="AK20:AP20"/>
    <mergeCell ref="AK21:AP21"/>
    <mergeCell ref="AK22:AP22"/>
    <mergeCell ref="AD20:AI20"/>
    <mergeCell ref="AD21:AI21"/>
    <mergeCell ref="AD22:AI22"/>
    <mergeCell ref="AD23:AI23"/>
    <mergeCell ref="AD33:AI33"/>
    <mergeCell ref="T35:U35"/>
    <mergeCell ref="W35:Y35"/>
    <mergeCell ref="AA35:AB35"/>
    <mergeCell ref="AK3:AP3"/>
    <mergeCell ref="AK4:AP4"/>
    <mergeCell ref="AK5:AP5"/>
    <mergeCell ref="AK6:AP6"/>
    <mergeCell ref="AK16:AP16"/>
    <mergeCell ref="AK17:AM17"/>
    <mergeCell ref="AO17:AP17"/>
    <mergeCell ref="AK18:AM18"/>
    <mergeCell ref="AO18:AP18"/>
    <mergeCell ref="AK23:AP23"/>
    <mergeCell ref="AK33:AP33"/>
    <mergeCell ref="AK34:AM34"/>
    <mergeCell ref="AO34:AP34"/>
    <mergeCell ref="AK35:AM35"/>
    <mergeCell ref="AO35:AP35"/>
    <mergeCell ref="AD34:AF34"/>
    <mergeCell ref="AH34:AI34"/>
    <mergeCell ref="AD35:AF35"/>
    <mergeCell ref="AH35:AI35"/>
  </mergeCells>
  <phoneticPr fontId="2"/>
  <pageMargins left="1.48" right="0.7" top="0.75" bottom="0.75" header="0.3" footer="0.3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ジェフおむつカバー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kitaura</dc:creator>
  <cp:lastModifiedBy>Co.Ltd Rok</cp:lastModifiedBy>
  <cp:lastPrinted>2021-06-18T06:19:20Z</cp:lastPrinted>
  <dcterms:created xsi:type="dcterms:W3CDTF">2021-06-01T08:00:37Z</dcterms:created>
  <dcterms:modified xsi:type="dcterms:W3CDTF">2022-01-05T05:52:47Z</dcterms:modified>
</cp:coreProperties>
</file>